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Bank rec" sheetId="1" r:id="rId1"/>
  </sheets>
  <definedNames>
    <definedName name="_xlnm.Print_Area" localSheetId="0">'Bank rec'!$A$1:$G$48</definedName>
  </definedNames>
  <calcPr fullCalcOnLoad="1"/>
</workbook>
</file>

<file path=xl/sharedStrings.xml><?xml version="1.0" encoding="utf-8"?>
<sst xmlns="http://schemas.openxmlformats.org/spreadsheetml/2006/main" count="42" uniqueCount="39">
  <si>
    <t>Insurance</t>
  </si>
  <si>
    <t>Clerk's salary</t>
  </si>
  <si>
    <t>Clerk's expenses</t>
  </si>
  <si>
    <t>Internal Audit</t>
  </si>
  <si>
    <t>External Audit</t>
  </si>
  <si>
    <t>Room hire</t>
  </si>
  <si>
    <t>Chairman's expenses</t>
  </si>
  <si>
    <t>Provisional election sum</t>
  </si>
  <si>
    <t>Raising flag</t>
  </si>
  <si>
    <t>British Legion wreath</t>
  </si>
  <si>
    <t>OALC training</t>
  </si>
  <si>
    <t>OALC sub</t>
  </si>
  <si>
    <t>CPRE sub</t>
  </si>
  <si>
    <t>Chiltern Society</t>
  </si>
  <si>
    <t>CAB donation</t>
  </si>
  <si>
    <t>Woodland Trust donation</t>
  </si>
  <si>
    <t>HPCC Cemetery Upkeep</t>
  </si>
  <si>
    <t>Totals</t>
  </si>
  <si>
    <t>Permitted S137 spend</t>
  </si>
  <si>
    <t xml:space="preserve"> </t>
  </si>
  <si>
    <t>Website</t>
  </si>
  <si>
    <t>Chilterns Conservation Board</t>
  </si>
  <si>
    <t>Approved:</t>
  </si>
  <si>
    <t>Annual webhosting</t>
  </si>
  <si>
    <t>Election costs</t>
  </si>
  <si>
    <t>Bank charges</t>
  </si>
  <si>
    <t>Precept</t>
  </si>
  <si>
    <t>Actually spent</t>
  </si>
  <si>
    <t>Budgeted</t>
  </si>
  <si>
    <t>Difference</t>
  </si>
  <si>
    <t>Section 137</t>
  </si>
  <si>
    <t xml:space="preserve">                     Kester George</t>
  </si>
  <si>
    <t>% of precept spent</t>
  </si>
  <si>
    <t>Actual vs Budget 2017-18</t>
  </si>
  <si>
    <t>Financial year 1st April 2017 - 31st March 2018</t>
  </si>
  <si>
    <t>2017-18 budget</t>
  </si>
  <si>
    <t>£7.57 per elector x 421 electors</t>
  </si>
  <si>
    <t>OALC re Good Cllrs Guide</t>
  </si>
  <si>
    <t>Date: 15th January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</si>
</sst>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&quot;£&quot;#,##0.00"/>
    <numFmt numFmtId="175" formatCode="#,##0.00_ ;\-#,##0.00\ "/>
    <numFmt numFmtId="176" formatCode="[$$-409]#,##0.00"/>
    <numFmt numFmtId="177" formatCode="00\1"/>
    <numFmt numFmtId="178" formatCode="00"/>
    <numFmt numFmtId="179" formatCode="000"/>
    <numFmt numFmtId="180" formatCode="&quot;£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0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70" fontId="23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170" fontId="22" fillId="0" borderId="10" xfId="0" applyNumberFormat="1" applyFont="1" applyBorder="1" applyAlignment="1">
      <alignment/>
    </xf>
    <xf numFmtId="170" fontId="22" fillId="33" borderId="0" xfId="0" applyNumberFormat="1" applyFont="1" applyFill="1" applyAlignment="1">
      <alignment/>
    </xf>
    <xf numFmtId="170" fontId="23" fillId="33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170" fontId="23" fillId="0" borderId="11" xfId="0" applyNumberFormat="1" applyFont="1" applyBorder="1" applyAlignment="1">
      <alignment/>
    </xf>
    <xf numFmtId="170" fontId="23" fillId="33" borderId="11" xfId="0" applyNumberFormat="1" applyFont="1" applyFill="1" applyBorder="1" applyAlignment="1">
      <alignment/>
    </xf>
    <xf numFmtId="1" fontId="23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170" fontId="22" fillId="0" borderId="11" xfId="0" applyNumberFormat="1" applyFont="1" applyBorder="1" applyAlignment="1">
      <alignment/>
    </xf>
    <xf numFmtId="170" fontId="22" fillId="33" borderId="11" xfId="0" applyNumberFormat="1" applyFont="1" applyFill="1" applyBorder="1" applyAlignment="1">
      <alignment/>
    </xf>
    <xf numFmtId="1" fontId="22" fillId="0" borderId="11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115" zoomScaleNormal="115" zoomScalePageLayoutView="0" workbookViewId="0" topLeftCell="A1">
      <selection activeCell="G28" sqref="G28"/>
    </sheetView>
  </sheetViews>
  <sheetFormatPr defaultColWidth="9.140625" defaultRowHeight="12.75"/>
  <cols>
    <col min="1" max="1" width="23.7109375" style="2" customWidth="1"/>
    <col min="2" max="2" width="9.28125" style="3" customWidth="1"/>
    <col min="3" max="3" width="12.8515625" style="3" customWidth="1"/>
    <col min="4" max="4" width="10.57421875" style="8" customWidth="1"/>
    <col min="5" max="5" width="10.421875" style="3" customWidth="1"/>
    <col min="6" max="6" width="15.28125" style="10" customWidth="1"/>
    <col min="7" max="7" width="10.8515625" style="3" customWidth="1"/>
    <col min="8" max="16384" width="9.140625" style="2" customWidth="1"/>
  </cols>
  <sheetData>
    <row r="1" spans="1:4" ht="12.75">
      <c r="A1" s="1" t="s">
        <v>33</v>
      </c>
      <c r="D1" s="8" t="s">
        <v>19</v>
      </c>
    </row>
    <row r="2" ht="12.75">
      <c r="A2" s="1" t="s">
        <v>34</v>
      </c>
    </row>
    <row r="4" spans="1:7" s="4" customFormat="1" ht="12.75">
      <c r="A4" s="4" t="s">
        <v>26</v>
      </c>
      <c r="B4" s="5">
        <v>6000</v>
      </c>
      <c r="C4" s="5"/>
      <c r="D4" s="9"/>
      <c r="E4" s="5"/>
      <c r="F4" s="11"/>
      <c r="G4" s="5"/>
    </row>
    <row r="5" spans="1:7" s="4" customFormat="1" ht="12.75">
      <c r="A5" s="4" t="s">
        <v>35</v>
      </c>
      <c r="B5" s="5">
        <v>6585</v>
      </c>
      <c r="C5" s="5"/>
      <c r="D5" s="9"/>
      <c r="E5" s="5"/>
      <c r="F5" s="11"/>
      <c r="G5" s="5"/>
    </row>
    <row r="6" spans="1:7" s="4" customFormat="1" ht="12.75">
      <c r="A6" s="4" t="s">
        <v>18</v>
      </c>
      <c r="B6" s="5">
        <v>3186.97</v>
      </c>
      <c r="C6" s="5" t="s">
        <v>36</v>
      </c>
      <c r="D6" s="9"/>
      <c r="E6" s="5"/>
      <c r="F6" s="11"/>
      <c r="G6" s="5"/>
    </row>
    <row r="7" spans="2:7" s="4" customFormat="1" ht="12.75">
      <c r="B7" s="5"/>
      <c r="C7" s="5"/>
      <c r="D7" s="9"/>
      <c r="E7" s="5"/>
      <c r="F7" s="11"/>
      <c r="G7" s="5"/>
    </row>
    <row r="8" spans="1:7" s="4" customFormat="1" ht="12.75">
      <c r="A8" s="12"/>
      <c r="B8" s="13"/>
      <c r="C8" s="13" t="s">
        <v>27</v>
      </c>
      <c r="D8" s="14" t="s">
        <v>28</v>
      </c>
      <c r="E8" s="13" t="s">
        <v>29</v>
      </c>
      <c r="F8" s="15" t="s">
        <v>32</v>
      </c>
      <c r="G8" s="13" t="s">
        <v>30</v>
      </c>
    </row>
    <row r="9" spans="1:7" ht="12.75">
      <c r="A9" s="16"/>
      <c r="B9" s="17"/>
      <c r="C9" s="17"/>
      <c r="D9" s="18"/>
      <c r="E9" s="17"/>
      <c r="F9" s="19"/>
      <c r="G9" s="17"/>
    </row>
    <row r="10" spans="1:7" ht="12.75">
      <c r="A10" s="16" t="s">
        <v>1</v>
      </c>
      <c r="B10" s="17"/>
      <c r="C10" s="17">
        <v>2970</v>
      </c>
      <c r="D10" s="17">
        <v>3960</v>
      </c>
      <c r="E10" s="17">
        <f aca="true" t="shared" si="0" ref="E10:E32">(D10-C10)</f>
        <v>990</v>
      </c>
      <c r="F10" s="19">
        <f>(C10/6000)*100</f>
        <v>49.5</v>
      </c>
      <c r="G10" s="17"/>
    </row>
    <row r="11" spans="1:7" ht="12.75">
      <c r="A11" s="16" t="s">
        <v>2</v>
      </c>
      <c r="B11" s="17"/>
      <c r="C11" s="17">
        <v>80.7</v>
      </c>
      <c r="D11" s="17">
        <v>300</v>
      </c>
      <c r="E11" s="17">
        <f t="shared" si="0"/>
        <v>219.3</v>
      </c>
      <c r="F11" s="19">
        <f aca="true" t="shared" si="1" ref="F11:F32">(C11/6000)*100</f>
        <v>1.345</v>
      </c>
      <c r="G11" s="17"/>
    </row>
    <row r="12" spans="1:7" ht="12.75">
      <c r="A12" s="16" t="s">
        <v>0</v>
      </c>
      <c r="B12" s="17"/>
      <c r="C12" s="17">
        <v>294.95</v>
      </c>
      <c r="D12" s="17">
        <v>300</v>
      </c>
      <c r="E12" s="17">
        <f t="shared" si="0"/>
        <v>5.050000000000011</v>
      </c>
      <c r="F12" s="19">
        <f t="shared" si="1"/>
        <v>4.9158333333333335</v>
      </c>
      <c r="G12" s="17"/>
    </row>
    <row r="13" spans="1:7" ht="12.75">
      <c r="A13" s="16" t="s">
        <v>3</v>
      </c>
      <c r="B13" s="17"/>
      <c r="C13" s="17">
        <v>153.6</v>
      </c>
      <c r="D13" s="17">
        <v>175</v>
      </c>
      <c r="E13" s="17">
        <f t="shared" si="0"/>
        <v>21.400000000000006</v>
      </c>
      <c r="F13" s="19">
        <f t="shared" si="1"/>
        <v>2.5599999999999996</v>
      </c>
      <c r="G13" s="17"/>
    </row>
    <row r="14" spans="1:7" ht="12.75">
      <c r="A14" s="16" t="s">
        <v>4</v>
      </c>
      <c r="B14" s="17"/>
      <c r="C14" s="17">
        <v>0</v>
      </c>
      <c r="D14" s="17">
        <v>0</v>
      </c>
      <c r="E14" s="17">
        <f t="shared" si="0"/>
        <v>0</v>
      </c>
      <c r="F14" s="19">
        <f t="shared" si="1"/>
        <v>0</v>
      </c>
      <c r="G14" s="17"/>
    </row>
    <row r="15" spans="1:7" ht="12.75">
      <c r="A15" s="16" t="s">
        <v>5</v>
      </c>
      <c r="B15" s="17"/>
      <c r="C15" s="17">
        <v>320</v>
      </c>
      <c r="D15" s="17">
        <v>320</v>
      </c>
      <c r="E15" s="17">
        <f t="shared" si="0"/>
        <v>0</v>
      </c>
      <c r="F15" s="19">
        <f t="shared" si="1"/>
        <v>5.333333333333334</v>
      </c>
      <c r="G15" s="17"/>
    </row>
    <row r="16" spans="1:7" ht="12.75">
      <c r="A16" s="16" t="s">
        <v>6</v>
      </c>
      <c r="B16" s="17"/>
      <c r="C16" s="17">
        <v>0</v>
      </c>
      <c r="D16" s="17">
        <v>100</v>
      </c>
      <c r="E16" s="17">
        <f t="shared" si="0"/>
        <v>100</v>
      </c>
      <c r="F16" s="19">
        <f t="shared" si="1"/>
        <v>0</v>
      </c>
      <c r="G16" s="17"/>
    </row>
    <row r="17" spans="1:7" ht="12.75">
      <c r="A17" s="16" t="s">
        <v>7</v>
      </c>
      <c r="B17" s="17"/>
      <c r="C17" s="17">
        <v>0</v>
      </c>
      <c r="D17" s="17">
        <v>10</v>
      </c>
      <c r="E17" s="17">
        <f t="shared" si="0"/>
        <v>10</v>
      </c>
      <c r="F17" s="19">
        <f t="shared" si="1"/>
        <v>0</v>
      </c>
      <c r="G17" s="17"/>
    </row>
    <row r="18" spans="1:7" ht="12.75">
      <c r="A18" s="16" t="s">
        <v>8</v>
      </c>
      <c r="B18" s="17"/>
      <c r="C18" s="17">
        <v>0</v>
      </c>
      <c r="D18" s="17">
        <v>50</v>
      </c>
      <c r="E18" s="17">
        <f t="shared" si="0"/>
        <v>50</v>
      </c>
      <c r="F18" s="19">
        <f t="shared" si="1"/>
        <v>0</v>
      </c>
      <c r="G18" s="17"/>
    </row>
    <row r="19" spans="1:7" ht="12.75">
      <c r="A19" s="16" t="s">
        <v>9</v>
      </c>
      <c r="B19" s="17"/>
      <c r="C19" s="17">
        <v>25</v>
      </c>
      <c r="D19" s="17">
        <v>25</v>
      </c>
      <c r="E19" s="17">
        <f t="shared" si="0"/>
        <v>0</v>
      </c>
      <c r="F19" s="19">
        <f t="shared" si="1"/>
        <v>0.4166666666666667</v>
      </c>
      <c r="G19" s="17"/>
    </row>
    <row r="20" spans="1:7" ht="12.75">
      <c r="A20" s="16" t="s">
        <v>25</v>
      </c>
      <c r="B20" s="17"/>
      <c r="C20" s="17">
        <v>0</v>
      </c>
      <c r="D20" s="17">
        <v>0</v>
      </c>
      <c r="E20" s="17">
        <f t="shared" si="0"/>
        <v>0</v>
      </c>
      <c r="F20" s="19">
        <f t="shared" si="1"/>
        <v>0</v>
      </c>
      <c r="G20" s="17"/>
    </row>
    <row r="21" spans="1:7" ht="12.75">
      <c r="A21" s="16" t="s">
        <v>10</v>
      </c>
      <c r="B21" s="17"/>
      <c r="C21" s="17">
        <v>0</v>
      </c>
      <c r="D21" s="17">
        <v>50</v>
      </c>
      <c r="E21" s="17">
        <f t="shared" si="0"/>
        <v>50</v>
      </c>
      <c r="F21" s="19">
        <f t="shared" si="1"/>
        <v>0</v>
      </c>
      <c r="G21" s="17"/>
    </row>
    <row r="22" spans="1:7" ht="12.75">
      <c r="A22" s="16" t="s">
        <v>11</v>
      </c>
      <c r="B22" s="17"/>
      <c r="C22" s="17">
        <v>133.07</v>
      </c>
      <c r="D22" s="17">
        <v>145</v>
      </c>
      <c r="E22" s="17">
        <f t="shared" si="0"/>
        <v>11.930000000000007</v>
      </c>
      <c r="F22" s="19">
        <f t="shared" si="1"/>
        <v>2.217833333333333</v>
      </c>
      <c r="G22" s="17"/>
    </row>
    <row r="23" spans="1:7" ht="12.75">
      <c r="A23" s="16" t="s">
        <v>12</v>
      </c>
      <c r="B23" s="17"/>
      <c r="C23" s="17">
        <v>36</v>
      </c>
      <c r="D23" s="17">
        <v>40</v>
      </c>
      <c r="E23" s="17">
        <f t="shared" si="0"/>
        <v>4</v>
      </c>
      <c r="F23" s="19">
        <f t="shared" si="1"/>
        <v>0.6</v>
      </c>
      <c r="G23" s="17">
        <v>36</v>
      </c>
    </row>
    <row r="24" spans="1:7" ht="12.75">
      <c r="A24" s="16" t="s">
        <v>13</v>
      </c>
      <c r="B24" s="17"/>
      <c r="C24" s="17">
        <v>40</v>
      </c>
      <c r="D24" s="17">
        <v>40</v>
      </c>
      <c r="E24" s="17">
        <f t="shared" si="0"/>
        <v>0</v>
      </c>
      <c r="F24" s="19">
        <f t="shared" si="1"/>
        <v>0.6666666666666667</v>
      </c>
      <c r="G24" s="17">
        <v>40</v>
      </c>
    </row>
    <row r="25" spans="1:7" ht="12.75">
      <c r="A25" s="16" t="s">
        <v>21</v>
      </c>
      <c r="B25" s="17"/>
      <c r="C25" s="17">
        <v>40</v>
      </c>
      <c r="D25" s="17">
        <v>40</v>
      </c>
      <c r="E25" s="17">
        <f t="shared" si="0"/>
        <v>0</v>
      </c>
      <c r="F25" s="19">
        <f t="shared" si="1"/>
        <v>0.6666666666666667</v>
      </c>
      <c r="G25" s="17">
        <v>40</v>
      </c>
    </row>
    <row r="26" spans="1:7" ht="12.75">
      <c r="A26" s="16" t="s">
        <v>14</v>
      </c>
      <c r="B26" s="17"/>
      <c r="C26" s="17">
        <v>60</v>
      </c>
      <c r="D26" s="17">
        <v>60</v>
      </c>
      <c r="E26" s="17">
        <f t="shared" si="0"/>
        <v>0</v>
      </c>
      <c r="F26" s="19">
        <f t="shared" si="1"/>
        <v>1</v>
      </c>
      <c r="G26" s="17" t="s">
        <v>19</v>
      </c>
    </row>
    <row r="27" spans="1:7" ht="12.75">
      <c r="A27" s="16" t="s">
        <v>15</v>
      </c>
      <c r="B27" s="17"/>
      <c r="C27" s="17">
        <v>300</v>
      </c>
      <c r="D27" s="17">
        <v>300</v>
      </c>
      <c r="E27" s="17">
        <f t="shared" si="0"/>
        <v>0</v>
      </c>
      <c r="F27" s="19">
        <f t="shared" si="1"/>
        <v>5</v>
      </c>
      <c r="G27" s="17">
        <v>300</v>
      </c>
    </row>
    <row r="28" spans="1:7" ht="12.75">
      <c r="A28" s="16" t="s">
        <v>16</v>
      </c>
      <c r="B28" s="17"/>
      <c r="C28" s="17">
        <v>500</v>
      </c>
      <c r="D28" s="17">
        <v>500</v>
      </c>
      <c r="E28" s="17">
        <f t="shared" si="0"/>
        <v>0</v>
      </c>
      <c r="F28" s="19">
        <f t="shared" si="1"/>
        <v>8.333333333333332</v>
      </c>
      <c r="G28" s="17"/>
    </row>
    <row r="29" spans="1:7" ht="12.75">
      <c r="A29" s="16" t="s">
        <v>20</v>
      </c>
      <c r="B29" s="17"/>
      <c r="C29" s="17">
        <v>6.19</v>
      </c>
      <c r="D29" s="17">
        <v>100</v>
      </c>
      <c r="E29" s="17">
        <f t="shared" si="0"/>
        <v>93.81</v>
      </c>
      <c r="F29" s="19">
        <f t="shared" si="1"/>
        <v>0.10316666666666666</v>
      </c>
      <c r="G29" s="17"/>
    </row>
    <row r="30" spans="1:7" ht="12.75">
      <c r="A30" s="16" t="s">
        <v>23</v>
      </c>
      <c r="B30" s="17"/>
      <c r="C30" s="17">
        <v>70.54</v>
      </c>
      <c r="D30" s="17">
        <v>70</v>
      </c>
      <c r="E30" s="17">
        <f t="shared" si="0"/>
        <v>-0.5400000000000063</v>
      </c>
      <c r="F30" s="19">
        <f t="shared" si="1"/>
        <v>1.1756666666666666</v>
      </c>
      <c r="G30" s="17"/>
    </row>
    <row r="31" spans="1:7" ht="12.75">
      <c r="A31" s="16" t="s">
        <v>24</v>
      </c>
      <c r="B31" s="17"/>
      <c r="C31" s="17">
        <v>0</v>
      </c>
      <c r="D31" s="17">
        <v>0</v>
      </c>
      <c r="E31" s="17">
        <f t="shared" si="0"/>
        <v>0</v>
      </c>
      <c r="F31" s="19">
        <f t="shared" si="1"/>
        <v>0</v>
      </c>
      <c r="G31" s="17"/>
    </row>
    <row r="32" spans="1:7" ht="12.75">
      <c r="A32" s="16" t="s">
        <v>37</v>
      </c>
      <c r="B32" s="17"/>
      <c r="C32" s="17">
        <v>10.4</v>
      </c>
      <c r="D32" s="17">
        <v>0</v>
      </c>
      <c r="E32" s="17">
        <f t="shared" si="0"/>
        <v>-10.4</v>
      </c>
      <c r="F32" s="19">
        <f t="shared" si="1"/>
        <v>0.17333333333333334</v>
      </c>
      <c r="G32" s="17"/>
    </row>
    <row r="33" spans="1:7" ht="12.75">
      <c r="A33" s="16"/>
      <c r="B33" s="17"/>
      <c r="C33" s="17"/>
      <c r="D33" s="18"/>
      <c r="E33" s="17"/>
      <c r="F33" s="19"/>
      <c r="G33" s="17"/>
    </row>
    <row r="34" spans="1:7" s="4" customFormat="1" ht="12.75">
      <c r="A34" s="12" t="s">
        <v>17</v>
      </c>
      <c r="B34" s="13"/>
      <c r="C34" s="13">
        <f>SUM(C10:C32)</f>
        <v>5040.449999999999</v>
      </c>
      <c r="D34" s="14">
        <f>SUM(D10:D32)</f>
        <v>6585</v>
      </c>
      <c r="E34" s="13">
        <f>SUM(E10:E32)</f>
        <v>1544.55</v>
      </c>
      <c r="F34" s="15"/>
      <c r="G34" s="13">
        <f>SUM(G10:G32)</f>
        <v>416</v>
      </c>
    </row>
    <row r="37" spans="1:4" ht="12.75">
      <c r="A37" s="6" t="s">
        <v>22</v>
      </c>
      <c r="B37" s="7"/>
      <c r="D37" s="8" t="s">
        <v>19</v>
      </c>
    </row>
    <row r="38" ht="12.75">
      <c r="A38" s="2" t="s">
        <v>31</v>
      </c>
    </row>
    <row r="40" spans="1:2" ht="12.75">
      <c r="A40" s="6" t="s">
        <v>38</v>
      </c>
      <c r="B40" s="20"/>
    </row>
    <row r="41" ht="12.75">
      <c r="A41" s="2" t="s">
        <v>19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Allden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Larmont</dc:creator>
  <cp:keywords/>
  <dc:description/>
  <cp:lastModifiedBy>Sarah Tipple</cp:lastModifiedBy>
  <cp:lastPrinted>2017-05-09T17:29:17Z</cp:lastPrinted>
  <dcterms:created xsi:type="dcterms:W3CDTF">2003-11-27T22:48:25Z</dcterms:created>
  <dcterms:modified xsi:type="dcterms:W3CDTF">2018-01-10T15:54:44Z</dcterms:modified>
  <cp:category/>
  <cp:version/>
  <cp:contentType/>
  <cp:contentStatus/>
</cp:coreProperties>
</file>